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C:\Users\Grecia.Orosco\Cushman &amp; Wakefield\Chi-Wing Wong USA - BAAQMD\Lakeview-Richmond\Phase 1\General Contractor\Bids\to Cynthnia Zhu\"/>
    </mc:Choice>
  </mc:AlternateContent>
  <xr:revisionPtr revIDLastSave="478" documentId="11_7CCE489D3DAE083235637764F23373C5ED8132E1" xr6:coauthVersionLast="36" xr6:coauthVersionMax="43" xr10:uidLastSave="{888F54BD-BA17-4C5C-A4A3-EC96FA404D58}"/>
  <bookViews>
    <workbookView xWindow="0" yWindow="0" windowWidth="26444" windowHeight="9661" activeTab="1" xr2:uid="{00000000-000D-0000-FFFF-FFFF00000000}"/>
  </bookViews>
  <sheets>
    <sheet name="Bid Breakdown" sheetId="5" r:id="rId1"/>
    <sheet name="Hourly Rates" sheetId="4" r:id="rId2"/>
  </sheets>
  <definedNames>
    <definedName name="_xlnm.Print_Area" localSheetId="0">'Bid Breakdown'!$B$1:$I$60</definedName>
    <definedName name="_xlnm.Print_Area" localSheetId="1">'Hourly Rates'!$A$2:$F$18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6" i="5" l="1"/>
  <c r="H55" i="5"/>
  <c r="H54" i="5"/>
  <c r="H53" i="5"/>
  <c r="H52" i="5"/>
  <c r="H51" i="5"/>
  <c r="H50" i="5"/>
  <c r="H49" i="5"/>
  <c r="H48" i="5"/>
  <c r="H43" i="5"/>
  <c r="H42" i="5"/>
  <c r="H41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20" i="5"/>
  <c r="H45" i="5"/>
  <c r="H58" i="5"/>
  <c r="H38" i="5"/>
  <c r="H60" i="5"/>
  <c r="C4" i="4"/>
  <c r="A2" i="4"/>
  <c r="F13" i="4"/>
  <c r="F12" i="4"/>
  <c r="F11" i="4"/>
  <c r="F10" i="4"/>
  <c r="F9" i="4"/>
  <c r="F8" i="4"/>
  <c r="F7" i="4"/>
  <c r="F14" i="4"/>
</calcChain>
</file>

<file path=xl/sharedStrings.xml><?xml version="1.0" encoding="utf-8"?>
<sst xmlns="http://schemas.openxmlformats.org/spreadsheetml/2006/main" count="100" uniqueCount="91">
  <si>
    <t>Legend</t>
  </si>
  <si>
    <t xml:space="preserve">CSI - </t>
  </si>
  <si>
    <t>Construction Specifications Institute</t>
  </si>
  <si>
    <t xml:space="preserve">SF - </t>
  </si>
  <si>
    <t>Square footage</t>
  </si>
  <si>
    <t>Proposal breakdown instruction</t>
  </si>
  <si>
    <t>All yellow highlighted cell must be filled in by bidders.  If it is not applicable or zero value, put in "0".</t>
  </si>
  <si>
    <t>Notes are optional but encourage to further justify your bid cost.</t>
  </si>
  <si>
    <t>Bidders are responsible for payment for all applicable taxes, fee, shipping and handling, and expenses related to the project</t>
  </si>
  <si>
    <t>Bidder must also fill in the "hourly rates tab".</t>
  </si>
  <si>
    <t>Richmond Lakeside Tenant Improvement-Ph 1, 4114 Lakeside Drive, Richmond</t>
  </si>
  <si>
    <t>PROPOSAL BREAKDOWN</t>
  </si>
  <si>
    <t>PROJECT SIZE (SF)</t>
  </si>
  <si>
    <t>CONTRACTOR NAME:</t>
  </si>
  <si>
    <t>Line Item #</t>
  </si>
  <si>
    <t>CSI</t>
  </si>
  <si>
    <t>Item Description</t>
  </si>
  <si>
    <t>Unit</t>
  </si>
  <si>
    <t>$/Unit</t>
  </si>
  <si>
    <t>Quantity</t>
  </si>
  <si>
    <t>Line item Subtotal ($)</t>
  </si>
  <si>
    <t>Notes</t>
  </si>
  <si>
    <t>02400</t>
  </si>
  <si>
    <t>SITE CONSTRUCTION</t>
  </si>
  <si>
    <t>yard</t>
  </si>
  <si>
    <t>This is an example. Please provide your own info.</t>
  </si>
  <si>
    <t>03000</t>
  </si>
  <si>
    <t>CONCRETE</t>
  </si>
  <si>
    <t>05000</t>
  </si>
  <si>
    <t>METAL</t>
  </si>
  <si>
    <t>06000</t>
  </si>
  <si>
    <t>WOOD &amp; PLASTICS</t>
  </si>
  <si>
    <t>07000</t>
  </si>
  <si>
    <t>THERMAL &amp; MOISTURE PROTECTION</t>
  </si>
  <si>
    <t>08000</t>
  </si>
  <si>
    <t>DOORS &amp; WINDOWS</t>
  </si>
  <si>
    <t>09000</t>
  </si>
  <si>
    <t>FINISHES</t>
  </si>
  <si>
    <t>10000</t>
  </si>
  <si>
    <t>SPECIALTIES</t>
  </si>
  <si>
    <t>11000</t>
  </si>
  <si>
    <t>EQUIPMENT</t>
  </si>
  <si>
    <t>12000</t>
  </si>
  <si>
    <t>FURNISHINGS</t>
  </si>
  <si>
    <t>15200</t>
  </si>
  <si>
    <t>PLUMBING</t>
  </si>
  <si>
    <t>15300</t>
  </si>
  <si>
    <t>FIRE SPRINKLER</t>
  </si>
  <si>
    <t>15700</t>
  </si>
  <si>
    <t>HVAC</t>
  </si>
  <si>
    <t>15900</t>
  </si>
  <si>
    <t>TESTING AND BALANCING</t>
  </si>
  <si>
    <t>16100</t>
  </si>
  <si>
    <t>ELECTRICAL</t>
  </si>
  <si>
    <t>16700</t>
  </si>
  <si>
    <t>TELE / DATA</t>
  </si>
  <si>
    <t>16721</t>
  </si>
  <si>
    <t>FIRE ALARM</t>
  </si>
  <si>
    <t>Sub-Total</t>
  </si>
  <si>
    <t>ADD ALTERNATE</t>
  </si>
  <si>
    <t>[ADD AS NEEDED]</t>
  </si>
  <si>
    <t>GENERAL CONDITIONS</t>
  </si>
  <si>
    <t>GC Project Management</t>
  </si>
  <si>
    <t xml:space="preserve">GC Supervision </t>
  </si>
  <si>
    <t>GC general labor</t>
  </si>
  <si>
    <t>Protection &amp; Clean Up</t>
  </si>
  <si>
    <t>Contractor's Fee (XX%)</t>
  </si>
  <si>
    <t>Replace "XX" with your proposed %.</t>
  </si>
  <si>
    <t>Overhead &amp; Profit (XX%)</t>
  </si>
  <si>
    <t>Liability Insurance (XX%)</t>
  </si>
  <si>
    <t>Permits Allowance</t>
  </si>
  <si>
    <t>Special Inspection Allowance</t>
  </si>
  <si>
    <t>Grand Total</t>
  </si>
  <si>
    <t>HOURLY RATES &amp; EXPECTED STAFFING COSTS</t>
  </si>
  <si>
    <t>Title</t>
  </si>
  <si>
    <t>Personnel Name</t>
  </si>
  <si>
    <t>Hourly Rate ($/Hr)</t>
  </si>
  <si>
    <t>Total expected hours</t>
  </si>
  <si>
    <t>Total Cost ($)</t>
  </si>
  <si>
    <t>Project Executive</t>
  </si>
  <si>
    <t>Superintendent</t>
  </si>
  <si>
    <t>Project Manager</t>
  </si>
  <si>
    <t>Project Engineer</t>
  </si>
  <si>
    <t>Project Administrator</t>
  </si>
  <si>
    <t>Add Others as needed</t>
  </si>
  <si>
    <t>Total</t>
  </si>
  <si>
    <t xml:space="preserve"> </t>
  </si>
  <si>
    <t>CHANGE ORDERS</t>
  </si>
  <si>
    <t>Change Order GC (Additive) Fee &amp; Ins.</t>
  </si>
  <si>
    <t>%</t>
  </si>
  <si>
    <t>Change Order GC (Deductive)  Fee &amp; Ins.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</si>
</sst>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&quot;$&quot;#,##0"/>
  </numFmts>
  <fonts count="11">
    <font>
      <sz val="10"/>
      <color theme="1"/>
      <name val="Gill Sans"/>
      <family val="2"/>
    </font>
    <font>
      <sz val="10"/>
      <color theme="1"/>
      <name val="Gill Sans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color rgb="FF222222"/>
      <name val="Roboto"/>
    </font>
    <font>
      <b/>
      <sz val="12"/>
      <color theme="1"/>
      <name val="Calibri"/>
      <family val="2"/>
    </font>
    <font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0" fontId="2" fillId="0" borderId="0" xfId="0" applyFont="1" applyFill="1"/>
    <xf numFmtId="0" fontId="2" fillId="0" borderId="5" xfId="0" applyFont="1" applyBorder="1" applyAlignment="1"/>
    <xf numFmtId="0" fontId="2" fillId="0" borderId="0" xfId="0" applyFont="1" applyBorder="1"/>
    <xf numFmtId="44" fontId="4" fillId="3" borderId="6" xfId="1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/>
    </xf>
    <xf numFmtId="0" fontId="2" fillId="2" borderId="8" xfId="0" applyFont="1" applyFill="1" applyBorder="1"/>
    <xf numFmtId="0" fontId="2" fillId="2" borderId="5" xfId="0" applyFont="1" applyFill="1" applyBorder="1"/>
    <xf numFmtId="0" fontId="5" fillId="0" borderId="0" xfId="0" applyFont="1"/>
    <xf numFmtId="44" fontId="5" fillId="0" borderId="0" xfId="1" applyFont="1"/>
    <xf numFmtId="0" fontId="5" fillId="0" borderId="0" xfId="0" applyFont="1" applyAlignment="1"/>
    <xf numFmtId="0" fontId="4" fillId="0" borderId="0" xfId="0" applyFont="1"/>
    <xf numFmtId="164" fontId="4" fillId="0" borderId="0" xfId="0" applyNumberFormat="1" applyFont="1" applyAlignment="1">
      <alignment horizontal="right"/>
    </xf>
    <xf numFmtId="0" fontId="6" fillId="0" borderId="0" xfId="0" applyFont="1"/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2" borderId="8" xfId="1" applyFont="1" applyFill="1" applyBorder="1" applyAlignment="1" applyProtection="1">
      <alignment horizontal="right" vertical="top" wrapTex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44" fontId="2" fillId="2" borderId="5" xfId="1" applyFont="1" applyFill="1" applyBorder="1" applyAlignment="1" applyProtection="1">
      <alignment horizontal="right" vertical="top" wrapText="1"/>
      <protection locked="0"/>
    </xf>
    <xf numFmtId="0" fontId="2" fillId="2" borderId="5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44" fontId="4" fillId="0" borderId="0" xfId="1" applyFont="1" applyFill="1" applyBorder="1" applyAlignment="1">
      <alignment horizontal="center" vertical="center" wrapText="1"/>
    </xf>
    <xf numFmtId="165" fontId="2" fillId="2" borderId="8" xfId="0" applyNumberFormat="1" applyFont="1" applyFill="1" applyBorder="1"/>
    <xf numFmtId="165" fontId="4" fillId="2" borderId="5" xfId="0" applyNumberFormat="1" applyFont="1" applyFill="1" applyBorder="1"/>
    <xf numFmtId="0" fontId="2" fillId="0" borderId="5" xfId="0" quotePrefix="1" applyFont="1" applyBorder="1"/>
    <xf numFmtId="0" fontId="7" fillId="0" borderId="5" xfId="0" applyFont="1" applyBorder="1" applyAlignment="1"/>
    <xf numFmtId="0" fontId="2" fillId="0" borderId="5" xfId="0" applyFont="1" applyBorder="1"/>
    <xf numFmtId="49" fontId="2" fillId="0" borderId="5" xfId="0" applyNumberFormat="1" applyFont="1" applyBorder="1"/>
    <xf numFmtId="49" fontId="7" fillId="0" borderId="5" xfId="0" applyNumberFormat="1" applyFont="1" applyBorder="1"/>
    <xf numFmtId="0" fontId="7" fillId="0" borderId="5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7" fillId="2" borderId="5" xfId="0" applyFont="1" applyFill="1" applyBorder="1" applyAlignment="1"/>
    <xf numFmtId="0" fontId="2" fillId="0" borderId="5" xfId="0" applyFont="1" applyBorder="1" applyAlignment="1">
      <alignment horizontal="center" vertical="top"/>
    </xf>
    <xf numFmtId="44" fontId="4" fillId="0" borderId="0" xfId="1" applyFont="1" applyFill="1" applyBorder="1" applyAlignment="1">
      <alignment horizontal="center" wrapText="1"/>
    </xf>
    <xf numFmtId="44" fontId="2" fillId="0" borderId="5" xfId="1" applyFont="1" applyFill="1" applyBorder="1"/>
    <xf numFmtId="44" fontId="2" fillId="0" borderId="0" xfId="1" applyFont="1" applyAlignment="1">
      <alignment horizontal="center"/>
    </xf>
    <xf numFmtId="0" fontId="0" fillId="2" borderId="5" xfId="0" applyFill="1" applyBorder="1" applyAlignment="1">
      <alignment horizontal="center"/>
    </xf>
    <xf numFmtId="0" fontId="7" fillId="0" borderId="5" xfId="0" applyFont="1" applyFill="1" applyBorder="1" applyAlignment="1"/>
    <xf numFmtId="0" fontId="2" fillId="0" borderId="5" xfId="0" quotePrefix="1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2" fillId="0" borderId="0" xfId="0" quotePrefix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44" fontId="7" fillId="0" borderId="0" xfId="0" applyNumberFormat="1" applyFont="1" applyBorder="1" applyAlignment="1"/>
    <xf numFmtId="44" fontId="2" fillId="0" borderId="0" xfId="1" applyFont="1" applyFill="1" applyBorder="1"/>
    <xf numFmtId="49" fontId="7" fillId="0" borderId="0" xfId="0" applyNumberFormat="1" applyFont="1" applyBorder="1"/>
    <xf numFmtId="0" fontId="7" fillId="0" borderId="0" xfId="0" applyFont="1" applyBorder="1" applyAlignme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44" fontId="7" fillId="2" borderId="5" xfId="0" applyNumberFormat="1" applyFont="1" applyFill="1" applyBorder="1" applyAlignment="1"/>
    <xf numFmtId="0" fontId="2" fillId="0" borderId="0" xfId="0" applyFont="1" applyFill="1" applyBorder="1"/>
    <xf numFmtId="44" fontId="7" fillId="0" borderId="0" xfId="0" applyNumberFormat="1" applyFont="1" applyFill="1" applyBorder="1" applyAlignment="1"/>
    <xf numFmtId="0" fontId="2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 vertical="center" wrapText="1"/>
    </xf>
    <xf numFmtId="44" fontId="4" fillId="4" borderId="1" xfId="1" applyFont="1" applyFill="1" applyBorder="1" applyAlignment="1">
      <alignment horizontal="center" vertical="center" wrapText="1"/>
    </xf>
    <xf numFmtId="44" fontId="4" fillId="4" borderId="4" xfId="1" applyFont="1" applyFill="1" applyBorder="1" applyAlignment="1">
      <alignment horizontal="center" vertical="center" wrapText="1"/>
    </xf>
    <xf numFmtId="0" fontId="2" fillId="4" borderId="0" xfId="0" applyFont="1" applyFill="1"/>
    <xf numFmtId="44" fontId="7" fillId="4" borderId="0" xfId="0" applyNumberFormat="1" applyFont="1" applyFill="1" applyBorder="1" applyAlignment="1"/>
    <xf numFmtId="0" fontId="0" fillId="4" borderId="0" xfId="0" applyFill="1" applyBorder="1" applyAlignment="1">
      <alignment horizontal="center"/>
    </xf>
    <xf numFmtId="44" fontId="2" fillId="4" borderId="5" xfId="1" applyFont="1" applyFill="1" applyBorder="1"/>
    <xf numFmtId="49" fontId="7" fillId="0" borderId="0" xfId="0" applyNumberFormat="1" applyFont="1" applyFill="1" applyBorder="1"/>
    <xf numFmtId="44" fontId="2" fillId="0" borderId="0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4" fontId="4" fillId="4" borderId="5" xfId="1" applyFont="1" applyFill="1" applyBorder="1"/>
    <xf numFmtId="0" fontId="2" fillId="5" borderId="0" xfId="0" applyFont="1" applyFill="1" applyBorder="1"/>
    <xf numFmtId="44" fontId="2" fillId="5" borderId="0" xfId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44" fontId="2" fillId="5" borderId="0" xfId="1" applyFont="1" applyFill="1" applyBorder="1"/>
    <xf numFmtId="0" fontId="10" fillId="0" borderId="5" xfId="0" applyFont="1" applyBorder="1"/>
    <xf numFmtId="0" fontId="6" fillId="5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wrapText="1"/>
    </xf>
    <xf numFmtId="0" fontId="4" fillId="3" borderId="3" xfId="0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_cwPPT THEME_March 19">
  <a:themeElements>
    <a:clrScheme name="CushmanWakefield_standardColors">
      <a:dk1>
        <a:sysClr val="windowText" lastClr="000000"/>
      </a:dk1>
      <a:lt1>
        <a:sysClr val="window" lastClr="FFFFFF"/>
      </a:lt1>
      <a:dk2>
        <a:srgbClr val="EE3124"/>
      </a:dk2>
      <a:lt2>
        <a:srgbClr val="4F8ABE"/>
      </a:lt2>
      <a:accent1>
        <a:srgbClr val="003767"/>
      </a:accent1>
      <a:accent2>
        <a:srgbClr val="88CBDF"/>
      </a:accent2>
      <a:accent3>
        <a:srgbClr val="ABAFA6"/>
      </a:accent3>
      <a:accent4>
        <a:srgbClr val="000B2A"/>
      </a:accent4>
      <a:accent5>
        <a:srgbClr val="E7E1D5"/>
      </a:accent5>
      <a:accent6>
        <a:srgbClr val="696A6D"/>
      </a:accent6>
      <a:hlink>
        <a:srgbClr val="4F8ABE"/>
      </a:hlink>
      <a:folHlink>
        <a:srgbClr val="F2F5F7"/>
      </a:folHlink>
    </a:clrScheme>
    <a:fontScheme name="C&amp;W Standard Fonts">
      <a:majorFont>
        <a:latin typeface="Gill Sans"/>
        <a:ea typeface=""/>
        <a:cs typeface=""/>
      </a:majorFont>
      <a:minorFont>
        <a:latin typeface="Gill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1019175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0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1019175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0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zoomScale="70" zoomScaleNormal="70" workbookViewId="0">
      <selection activeCell="E16" sqref="E16:I16"/>
    </sheetView>
  </sheetViews>
  <sheetFormatPr defaultColWidth="9.125" defaultRowHeight="13.1"/>
  <cols>
    <col min="1" max="1" width="9.125" style="1"/>
    <col min="2" max="3" width="6.875" style="1" customWidth="1"/>
    <col min="4" max="4" width="31.125" style="1" customWidth="1"/>
    <col min="5" max="5" width="6.75" style="1" customWidth="1"/>
    <col min="6" max="6" width="13.375" style="39" customWidth="1"/>
    <col min="7" max="7" width="11" style="57" customWidth="1"/>
    <col min="8" max="8" width="13.75" style="2" customWidth="1"/>
    <col min="9" max="9" width="38.375" style="1" customWidth="1"/>
    <col min="10" max="10" width="9.125" style="1"/>
    <col min="11" max="11" width="11.25" style="1" bestFit="1" customWidth="1"/>
    <col min="12" max="16384" width="9.125" style="1"/>
  </cols>
  <sheetData>
    <row r="1" spans="2:9" ht="15.05">
      <c r="B1" s="43" t="s">
        <v>0</v>
      </c>
    </row>
    <row r="2" spans="2:9" ht="5.25" customHeight="1">
      <c r="B2" s="43"/>
    </row>
    <row r="3" spans="2:9">
      <c r="B3" s="1" t="s">
        <v>1</v>
      </c>
      <c r="C3" s="1" t="s">
        <v>2</v>
      </c>
    </row>
    <row r="4" spans="2:9">
      <c r="B4" s="1" t="s">
        <v>3</v>
      </c>
      <c r="C4" s="1" t="s">
        <v>4</v>
      </c>
    </row>
    <row r="7" spans="2:9" ht="15.05">
      <c r="B7" s="43" t="s">
        <v>5</v>
      </c>
    </row>
    <row r="8" spans="2:9">
      <c r="B8" s="1" t="s">
        <v>6</v>
      </c>
    </row>
    <row r="9" spans="2:9">
      <c r="B9" s="1" t="s">
        <v>7</v>
      </c>
    </row>
    <row r="10" spans="2:9">
      <c r="B10" s="1" t="s">
        <v>8</v>
      </c>
    </row>
    <row r="11" spans="2:9">
      <c r="B11" s="1" t="s">
        <v>9</v>
      </c>
    </row>
    <row r="13" spans="2:9" ht="15.75">
      <c r="B13" s="44" t="s">
        <v>10</v>
      </c>
      <c r="C13" s="14"/>
      <c r="I13" s="15"/>
    </row>
    <row r="14" spans="2:9">
      <c r="B14" s="78" t="s">
        <v>11</v>
      </c>
      <c r="C14" s="79"/>
      <c r="D14" s="79"/>
      <c r="E14" s="79"/>
      <c r="F14" s="79"/>
      <c r="G14" s="79"/>
      <c r="H14" s="79"/>
      <c r="I14" s="80"/>
    </row>
    <row r="15" spans="2:9">
      <c r="B15" s="81" t="s">
        <v>12</v>
      </c>
      <c r="C15" s="82"/>
      <c r="D15" s="83"/>
      <c r="E15" s="84">
        <v>6372</v>
      </c>
      <c r="F15" s="82"/>
      <c r="G15" s="82"/>
      <c r="H15" s="82"/>
      <c r="I15" s="83"/>
    </row>
    <row r="16" spans="2:9">
      <c r="B16" s="81" t="s">
        <v>13</v>
      </c>
      <c r="C16" s="82"/>
      <c r="D16" s="83"/>
      <c r="E16" s="85"/>
      <c r="F16" s="86"/>
      <c r="G16" s="86"/>
      <c r="H16" s="86"/>
      <c r="I16" s="87"/>
    </row>
    <row r="17" spans="1:10" ht="6.05" customHeight="1">
      <c r="B17" s="3"/>
      <c r="C17" s="3"/>
    </row>
    <row r="18" spans="1:10" ht="28" customHeight="1">
      <c r="B18" s="59" t="s">
        <v>14</v>
      </c>
      <c r="C18" s="59" t="s">
        <v>15</v>
      </c>
      <c r="D18" s="59" t="s">
        <v>16</v>
      </c>
      <c r="E18" s="59" t="s">
        <v>17</v>
      </c>
      <c r="F18" s="60" t="s">
        <v>18</v>
      </c>
      <c r="G18" s="59" t="s">
        <v>19</v>
      </c>
      <c r="H18" s="61" t="s">
        <v>20</v>
      </c>
      <c r="I18" s="61" t="s">
        <v>21</v>
      </c>
    </row>
    <row r="19" spans="1:10" s="4" customFormat="1" ht="6.05" customHeight="1">
      <c r="B19" s="24"/>
      <c r="C19" s="24"/>
      <c r="D19" s="24"/>
      <c r="E19" s="24"/>
      <c r="F19" s="37"/>
      <c r="G19" s="24"/>
      <c r="H19" s="25"/>
      <c r="I19" s="25"/>
    </row>
    <row r="20" spans="1:10">
      <c r="A20" s="6"/>
      <c r="B20" s="42">
        <v>1</v>
      </c>
      <c r="C20" s="28" t="s">
        <v>22</v>
      </c>
      <c r="D20" s="5" t="s">
        <v>23</v>
      </c>
      <c r="E20" s="10" t="s">
        <v>24</v>
      </c>
      <c r="F20" s="54">
        <v>1</v>
      </c>
      <c r="G20" s="40">
        <v>100</v>
      </c>
      <c r="H20" s="38">
        <f>F20*G20</f>
        <v>100</v>
      </c>
      <c r="I20" s="75" t="s">
        <v>25</v>
      </c>
      <c r="J20" s="6"/>
    </row>
    <row r="21" spans="1:10">
      <c r="A21" s="6"/>
      <c r="B21" s="42">
        <v>2</v>
      </c>
      <c r="C21" s="28" t="s">
        <v>26</v>
      </c>
      <c r="D21" s="5" t="s">
        <v>27</v>
      </c>
      <c r="E21" s="10"/>
      <c r="F21" s="54"/>
      <c r="G21" s="40"/>
      <c r="H21" s="38">
        <f t="shared" ref="H21:H36" si="0">F21*G21</f>
        <v>0</v>
      </c>
      <c r="I21" s="30"/>
      <c r="J21" s="6"/>
    </row>
    <row r="22" spans="1:10">
      <c r="A22" s="6"/>
      <c r="B22" s="42">
        <v>3</v>
      </c>
      <c r="C22" s="28" t="s">
        <v>28</v>
      </c>
      <c r="D22" s="5" t="s">
        <v>29</v>
      </c>
      <c r="E22" s="10"/>
      <c r="F22" s="54"/>
      <c r="G22" s="40"/>
      <c r="H22" s="38">
        <f t="shared" si="0"/>
        <v>0</v>
      </c>
      <c r="I22" s="30"/>
      <c r="J22" s="6"/>
    </row>
    <row r="23" spans="1:10">
      <c r="A23" s="6"/>
      <c r="B23" s="42">
        <v>4</v>
      </c>
      <c r="C23" s="28" t="s">
        <v>30</v>
      </c>
      <c r="D23" s="5" t="s">
        <v>31</v>
      </c>
      <c r="E23" s="10"/>
      <c r="F23" s="54"/>
      <c r="G23" s="40"/>
      <c r="H23" s="38">
        <f t="shared" si="0"/>
        <v>0</v>
      </c>
      <c r="I23" s="30"/>
      <c r="J23" s="6"/>
    </row>
    <row r="24" spans="1:10">
      <c r="A24" s="6"/>
      <c r="B24" s="42">
        <v>5</v>
      </c>
      <c r="C24" s="28" t="s">
        <v>32</v>
      </c>
      <c r="D24" s="5" t="s">
        <v>33</v>
      </c>
      <c r="E24" s="10"/>
      <c r="F24" s="54"/>
      <c r="G24" s="40"/>
      <c r="H24" s="38">
        <f t="shared" si="0"/>
        <v>0</v>
      </c>
      <c r="I24" s="30"/>
      <c r="J24" s="6"/>
    </row>
    <row r="25" spans="1:10">
      <c r="A25" s="6"/>
      <c r="B25" s="42">
        <v>6</v>
      </c>
      <c r="C25" s="28" t="s">
        <v>34</v>
      </c>
      <c r="D25" s="5" t="s">
        <v>35</v>
      </c>
      <c r="E25" s="10"/>
      <c r="F25" s="54"/>
      <c r="G25" s="40"/>
      <c r="H25" s="38">
        <f t="shared" si="0"/>
        <v>0</v>
      </c>
      <c r="I25" s="30"/>
      <c r="J25" s="6"/>
    </row>
    <row r="26" spans="1:10">
      <c r="A26" s="6"/>
      <c r="B26" s="42">
        <v>7</v>
      </c>
      <c r="C26" s="28" t="s">
        <v>36</v>
      </c>
      <c r="D26" s="5" t="s">
        <v>37</v>
      </c>
      <c r="E26" s="10"/>
      <c r="F26" s="54"/>
      <c r="G26" s="40"/>
      <c r="H26" s="38">
        <f t="shared" si="0"/>
        <v>0</v>
      </c>
      <c r="I26" s="30"/>
      <c r="J26" s="6"/>
    </row>
    <row r="27" spans="1:10">
      <c r="A27" s="6"/>
      <c r="B27" s="42">
        <v>8</v>
      </c>
      <c r="C27" s="31" t="s">
        <v>38</v>
      </c>
      <c r="D27" s="5" t="s">
        <v>39</v>
      </c>
      <c r="E27" s="10"/>
      <c r="F27" s="54"/>
      <c r="G27" s="40"/>
      <c r="H27" s="38">
        <f t="shared" si="0"/>
        <v>0</v>
      </c>
      <c r="I27" s="30"/>
      <c r="J27" s="6"/>
    </row>
    <row r="28" spans="1:10">
      <c r="A28" s="6"/>
      <c r="B28" s="42">
        <v>9</v>
      </c>
      <c r="C28" s="31" t="s">
        <v>40</v>
      </c>
      <c r="D28" s="5" t="s">
        <v>41</v>
      </c>
      <c r="E28" s="10"/>
      <c r="F28" s="54"/>
      <c r="G28" s="40"/>
      <c r="H28" s="38">
        <f t="shared" si="0"/>
        <v>0</v>
      </c>
      <c r="I28" s="30"/>
      <c r="J28" s="6"/>
    </row>
    <row r="29" spans="1:10">
      <c r="A29" s="6"/>
      <c r="B29" s="42">
        <v>10</v>
      </c>
      <c r="C29" s="31" t="s">
        <v>42</v>
      </c>
      <c r="D29" s="5" t="s">
        <v>43</v>
      </c>
      <c r="E29" s="10"/>
      <c r="F29" s="54"/>
      <c r="G29" s="40"/>
      <c r="H29" s="38">
        <f t="shared" si="0"/>
        <v>0</v>
      </c>
      <c r="I29" s="30"/>
      <c r="J29" s="6"/>
    </row>
    <row r="30" spans="1:10">
      <c r="A30" s="6"/>
      <c r="B30" s="42">
        <v>11</v>
      </c>
      <c r="C30" s="31" t="s">
        <v>44</v>
      </c>
      <c r="D30" s="5" t="s">
        <v>45</v>
      </c>
      <c r="E30" s="10"/>
      <c r="F30" s="54"/>
      <c r="G30" s="40"/>
      <c r="H30" s="38">
        <f t="shared" si="0"/>
        <v>0</v>
      </c>
      <c r="I30" s="30"/>
      <c r="J30" s="6"/>
    </row>
    <row r="31" spans="1:10">
      <c r="A31" s="6"/>
      <c r="B31" s="42">
        <v>12</v>
      </c>
      <c r="C31" s="31" t="s">
        <v>46</v>
      </c>
      <c r="D31" s="5" t="s">
        <v>47</v>
      </c>
      <c r="E31" s="10"/>
      <c r="F31" s="54"/>
      <c r="G31" s="40"/>
      <c r="H31" s="38">
        <f t="shared" si="0"/>
        <v>0</v>
      </c>
      <c r="I31" s="30"/>
      <c r="J31" s="6"/>
    </row>
    <row r="32" spans="1:10">
      <c r="A32" s="6"/>
      <c r="B32" s="42">
        <v>13</v>
      </c>
      <c r="C32" s="31" t="s">
        <v>48</v>
      </c>
      <c r="D32" s="5" t="s">
        <v>49</v>
      </c>
      <c r="E32" s="10"/>
      <c r="F32" s="54"/>
      <c r="G32" s="40"/>
      <c r="H32" s="38">
        <f t="shared" si="0"/>
        <v>0</v>
      </c>
      <c r="I32" s="30"/>
      <c r="J32" s="6"/>
    </row>
    <row r="33" spans="1:10">
      <c r="A33" s="6"/>
      <c r="B33" s="42">
        <v>14</v>
      </c>
      <c r="C33" s="31" t="s">
        <v>50</v>
      </c>
      <c r="D33" s="5" t="s">
        <v>51</v>
      </c>
      <c r="E33" s="10"/>
      <c r="F33" s="54"/>
      <c r="G33" s="40"/>
      <c r="H33" s="38">
        <f t="shared" si="0"/>
        <v>0</v>
      </c>
      <c r="I33" s="30"/>
      <c r="J33" s="6"/>
    </row>
    <row r="34" spans="1:10">
      <c r="A34" s="6"/>
      <c r="B34" s="42">
        <v>15</v>
      </c>
      <c r="C34" s="31" t="s">
        <v>52</v>
      </c>
      <c r="D34" s="29" t="s">
        <v>53</v>
      </c>
      <c r="E34" s="10"/>
      <c r="F34" s="54"/>
      <c r="G34" s="40"/>
      <c r="H34" s="38">
        <f t="shared" si="0"/>
        <v>0</v>
      </c>
      <c r="I34" s="30"/>
      <c r="J34" s="6"/>
    </row>
    <row r="35" spans="1:10">
      <c r="A35" s="6"/>
      <c r="B35" s="42">
        <v>16</v>
      </c>
      <c r="C35" s="31" t="s">
        <v>54</v>
      </c>
      <c r="D35" s="29" t="s">
        <v>55</v>
      </c>
      <c r="E35" s="10"/>
      <c r="F35" s="54"/>
      <c r="G35" s="40"/>
      <c r="H35" s="38">
        <f t="shared" si="0"/>
        <v>0</v>
      </c>
      <c r="I35" s="30"/>
      <c r="J35" s="6"/>
    </row>
    <row r="36" spans="1:10">
      <c r="A36" s="6"/>
      <c r="B36" s="42">
        <v>17</v>
      </c>
      <c r="C36" s="32" t="s">
        <v>56</v>
      </c>
      <c r="D36" s="29" t="s">
        <v>57</v>
      </c>
      <c r="E36" s="10"/>
      <c r="F36" s="54"/>
      <c r="G36" s="40"/>
      <c r="H36" s="38">
        <f t="shared" si="0"/>
        <v>0</v>
      </c>
      <c r="I36" s="30"/>
      <c r="J36" s="6"/>
    </row>
    <row r="37" spans="1:10" ht="5.0999999999999996" customHeight="1">
      <c r="A37" s="6"/>
      <c r="B37" s="45"/>
      <c r="C37" s="49"/>
      <c r="D37" s="50"/>
      <c r="E37" s="55"/>
      <c r="F37" s="56"/>
      <c r="G37" s="46"/>
      <c r="H37" s="48"/>
      <c r="I37" s="6"/>
      <c r="J37" s="6"/>
    </row>
    <row r="38" spans="1:10">
      <c r="A38" s="6"/>
      <c r="B38" s="77" t="s">
        <v>58</v>
      </c>
      <c r="C38" s="77"/>
      <c r="D38" s="77"/>
      <c r="E38" s="62"/>
      <c r="F38" s="63"/>
      <c r="G38" s="64"/>
      <c r="H38" s="65">
        <f>SUM(H20:H36)</f>
        <v>100</v>
      </c>
      <c r="I38" s="55"/>
      <c r="J38" s="6"/>
    </row>
    <row r="39" spans="1:10" ht="6.75" customHeight="1">
      <c r="A39" s="6"/>
      <c r="B39" s="53"/>
      <c r="C39" s="53"/>
      <c r="D39" s="53"/>
      <c r="F39" s="47"/>
      <c r="G39" s="46"/>
      <c r="H39" s="48"/>
      <c r="I39" s="6"/>
      <c r="J39" s="6"/>
    </row>
    <row r="40" spans="1:10">
      <c r="A40" s="6"/>
      <c r="B40" s="58" t="s">
        <v>59</v>
      </c>
      <c r="C40" s="53"/>
      <c r="D40" s="53"/>
      <c r="F40" s="47"/>
      <c r="G40" s="46"/>
      <c r="H40" s="48"/>
      <c r="I40" s="6"/>
      <c r="J40" s="6"/>
    </row>
    <row r="41" spans="1:10">
      <c r="A41" s="6"/>
      <c r="B41" s="42">
        <v>20</v>
      </c>
      <c r="C41" s="32"/>
      <c r="D41" s="35" t="s">
        <v>60</v>
      </c>
      <c r="E41" s="10"/>
      <c r="F41" s="54"/>
      <c r="G41" s="40"/>
      <c r="H41" s="38">
        <f t="shared" ref="H41:H43" si="1">F41*G41</f>
        <v>0</v>
      </c>
      <c r="I41" s="30"/>
      <c r="J41" s="6"/>
    </row>
    <row r="42" spans="1:10">
      <c r="A42" s="6"/>
      <c r="B42" s="42">
        <v>21</v>
      </c>
      <c r="C42" s="32"/>
      <c r="D42" s="35" t="s">
        <v>60</v>
      </c>
      <c r="E42" s="10"/>
      <c r="F42" s="54"/>
      <c r="G42" s="40"/>
      <c r="H42" s="38">
        <f t="shared" si="1"/>
        <v>0</v>
      </c>
      <c r="I42" s="30"/>
      <c r="J42" s="6"/>
    </row>
    <row r="43" spans="1:10">
      <c r="A43" s="6"/>
      <c r="B43" s="42">
        <v>22</v>
      </c>
      <c r="C43" s="32"/>
      <c r="D43" s="35" t="s">
        <v>60</v>
      </c>
      <c r="E43" s="10"/>
      <c r="F43" s="54"/>
      <c r="G43" s="40"/>
      <c r="H43" s="38">
        <f t="shared" si="1"/>
        <v>0</v>
      </c>
      <c r="I43" s="30"/>
      <c r="J43" s="6"/>
    </row>
    <row r="44" spans="1:10" ht="5.0999999999999996" customHeight="1">
      <c r="A44" s="6"/>
      <c r="B44" s="49"/>
      <c r="C44" s="49"/>
      <c r="D44" s="52"/>
      <c r="E44" s="55"/>
      <c r="F44" s="56"/>
      <c r="G44" s="46"/>
      <c r="H44" s="48"/>
      <c r="I44" s="6"/>
      <c r="J44" s="6"/>
    </row>
    <row r="45" spans="1:10">
      <c r="A45" s="6"/>
      <c r="B45" s="77" t="s">
        <v>58</v>
      </c>
      <c r="C45" s="77"/>
      <c r="D45" s="77"/>
      <c r="E45" s="62"/>
      <c r="F45" s="63"/>
      <c r="G45" s="64"/>
      <c r="H45" s="70">
        <f>SUM(H41:H43)</f>
        <v>0</v>
      </c>
      <c r="I45" s="55"/>
      <c r="J45" s="6"/>
    </row>
    <row r="46" spans="1:10">
      <c r="A46" s="55"/>
      <c r="B46" s="66"/>
      <c r="C46" s="66"/>
      <c r="D46" s="52"/>
      <c r="F46" s="47"/>
      <c r="G46" s="46"/>
      <c r="H46" s="48"/>
      <c r="I46" s="6"/>
      <c r="J46" s="6"/>
    </row>
    <row r="47" spans="1:10">
      <c r="A47" s="55"/>
      <c r="B47" s="58" t="s">
        <v>61</v>
      </c>
      <c r="C47" s="66"/>
      <c r="D47" s="52"/>
      <c r="E47" s="6"/>
      <c r="F47" s="47"/>
      <c r="G47" s="46"/>
      <c r="H47" s="48"/>
      <c r="I47" s="6"/>
      <c r="J47" s="6"/>
    </row>
    <row r="48" spans="1:10">
      <c r="A48" s="6"/>
      <c r="B48" s="69">
        <v>23</v>
      </c>
      <c r="C48" s="33"/>
      <c r="D48" s="41" t="s">
        <v>62</v>
      </c>
      <c r="E48" s="10"/>
      <c r="F48" s="54"/>
      <c r="G48" s="40"/>
      <c r="H48" s="38">
        <f t="shared" ref="H48:H56" si="2">F48*G48</f>
        <v>0</v>
      </c>
      <c r="I48" s="30"/>
      <c r="J48" s="6"/>
    </row>
    <row r="49" spans="1:10">
      <c r="A49" s="6"/>
      <c r="B49" s="69">
        <v>24</v>
      </c>
      <c r="C49" s="33"/>
      <c r="D49" s="41" t="s">
        <v>63</v>
      </c>
      <c r="E49" s="10"/>
      <c r="F49" s="54"/>
      <c r="G49" s="40"/>
      <c r="H49" s="38">
        <f t="shared" si="2"/>
        <v>0</v>
      </c>
      <c r="I49" s="30"/>
      <c r="J49" s="6"/>
    </row>
    <row r="50" spans="1:10">
      <c r="A50" s="6"/>
      <c r="B50" s="69">
        <v>25</v>
      </c>
      <c r="C50" s="33"/>
      <c r="D50" s="41" t="s">
        <v>64</v>
      </c>
      <c r="E50" s="10"/>
      <c r="F50" s="54"/>
      <c r="G50" s="40"/>
      <c r="H50" s="38">
        <f t="shared" si="2"/>
        <v>0</v>
      </c>
      <c r="I50" s="30"/>
      <c r="J50" s="6"/>
    </row>
    <row r="51" spans="1:10">
      <c r="A51" s="6"/>
      <c r="B51" s="69">
        <v>26</v>
      </c>
      <c r="C51" s="33"/>
      <c r="D51" s="41" t="s">
        <v>65</v>
      </c>
      <c r="E51" s="10"/>
      <c r="F51" s="54"/>
      <c r="G51" s="40"/>
      <c r="H51" s="38">
        <f t="shared" si="2"/>
        <v>0</v>
      </c>
      <c r="I51" s="30"/>
      <c r="J51" s="6"/>
    </row>
    <row r="52" spans="1:10">
      <c r="A52" s="6"/>
      <c r="B52" s="69">
        <v>27</v>
      </c>
      <c r="C52" s="33"/>
      <c r="D52" s="35" t="s">
        <v>66</v>
      </c>
      <c r="E52" s="10"/>
      <c r="F52" s="54"/>
      <c r="G52" s="40"/>
      <c r="H52" s="38">
        <f t="shared" si="2"/>
        <v>0</v>
      </c>
      <c r="I52" s="30" t="s">
        <v>67</v>
      </c>
      <c r="J52" s="6"/>
    </row>
    <row r="53" spans="1:10">
      <c r="A53" s="6"/>
      <c r="B53" s="69">
        <v>28</v>
      </c>
      <c r="C53" s="33"/>
      <c r="D53" s="35" t="s">
        <v>68</v>
      </c>
      <c r="E53" s="10"/>
      <c r="F53" s="54"/>
      <c r="G53" s="40"/>
      <c r="H53" s="38">
        <f t="shared" si="2"/>
        <v>0</v>
      </c>
      <c r="I53" s="30" t="s">
        <v>67</v>
      </c>
      <c r="J53" s="6"/>
    </row>
    <row r="54" spans="1:10">
      <c r="A54" s="6"/>
      <c r="B54" s="69">
        <v>29</v>
      </c>
      <c r="C54" s="33"/>
      <c r="D54" s="35" t="s">
        <v>69</v>
      </c>
      <c r="E54" s="10"/>
      <c r="F54" s="54"/>
      <c r="G54" s="40"/>
      <c r="H54" s="38">
        <f t="shared" si="2"/>
        <v>0</v>
      </c>
      <c r="I54" s="30" t="s">
        <v>67</v>
      </c>
      <c r="J54" s="6"/>
    </row>
    <row r="55" spans="1:10">
      <c r="A55" s="6"/>
      <c r="B55" s="69">
        <v>30</v>
      </c>
      <c r="C55" s="33"/>
      <c r="D55" s="29" t="s">
        <v>70</v>
      </c>
      <c r="E55" s="10"/>
      <c r="F55" s="54"/>
      <c r="G55" s="40"/>
      <c r="H55" s="38">
        <f t="shared" si="2"/>
        <v>0</v>
      </c>
      <c r="I55" s="30"/>
      <c r="J55" s="6"/>
    </row>
    <row r="56" spans="1:10">
      <c r="A56" s="6"/>
      <c r="B56" s="69">
        <v>31</v>
      </c>
      <c r="C56" s="33"/>
      <c r="D56" s="29" t="s">
        <v>71</v>
      </c>
      <c r="E56" s="10"/>
      <c r="F56" s="54"/>
      <c r="G56" s="40"/>
      <c r="H56" s="38">
        <f t="shared" si="2"/>
        <v>0</v>
      </c>
      <c r="I56" s="30"/>
      <c r="J56" s="6"/>
    </row>
    <row r="57" spans="1:10" ht="5.0999999999999996" customHeight="1">
      <c r="A57" s="6"/>
      <c r="B57" s="51"/>
      <c r="C57" s="51"/>
      <c r="E57" s="55"/>
      <c r="F57" s="56"/>
      <c r="G57" s="46"/>
      <c r="H57" s="48"/>
      <c r="I57" s="6"/>
      <c r="J57" s="6"/>
    </row>
    <row r="58" spans="1:10">
      <c r="B58" s="77" t="s">
        <v>58</v>
      </c>
      <c r="C58" s="77"/>
      <c r="D58" s="77"/>
      <c r="E58" s="77"/>
      <c r="F58" s="77"/>
      <c r="G58" s="77"/>
      <c r="H58" s="70">
        <f>SUM(H48:H56)</f>
        <v>0</v>
      </c>
      <c r="I58" s="6"/>
    </row>
    <row r="59" spans="1:10">
      <c r="E59" s="6"/>
      <c r="F59" s="67"/>
      <c r="G59" s="68"/>
      <c r="H59" s="48"/>
      <c r="I59" s="6"/>
    </row>
    <row r="60" spans="1:10">
      <c r="B60" s="76" t="s">
        <v>72</v>
      </c>
      <c r="C60" s="76"/>
      <c r="D60" s="76"/>
      <c r="E60" s="71"/>
      <c r="F60" s="72"/>
      <c r="G60" s="73"/>
      <c r="H60" s="74">
        <f>H38+H45+H58</f>
        <v>100</v>
      </c>
      <c r="I60" s="6"/>
    </row>
  </sheetData>
  <mergeCells count="10">
    <mergeCell ref="B60:D60"/>
    <mergeCell ref="E58:G58"/>
    <mergeCell ref="B14:I14"/>
    <mergeCell ref="B15:D15"/>
    <mergeCell ref="E15:I15"/>
    <mergeCell ref="B16:D16"/>
    <mergeCell ref="E16:I16"/>
    <mergeCell ref="B58:D58"/>
    <mergeCell ref="B38:D38"/>
    <mergeCell ref="B45:D45"/>
  </mergeCells>
  <pageMargins left="0.7" right="0.7" top="0.75" bottom="0.75" header="0.3" footer="0.3"/>
  <pageSetup scale="90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4"/>
  <sheetViews>
    <sheetView tabSelected="1" zoomScaleNormal="100" workbookViewId="0">
      <selection activeCell="C5" sqref="C5"/>
    </sheetView>
  </sheetViews>
  <sheetFormatPr defaultColWidth="9.125" defaultRowHeight="13.1"/>
  <cols>
    <col min="1" max="1" width="9.125" style="1" customWidth="1"/>
    <col min="2" max="2" width="18.25" style="1" bestFit="1" customWidth="1"/>
    <col min="3" max="3" width="17" style="2" customWidth="1"/>
    <col min="4" max="4" width="15.75" style="2" customWidth="1"/>
    <col min="5" max="6" width="18.375" style="1" bestFit="1" customWidth="1"/>
    <col min="7" max="16384" width="9.125" style="1"/>
  </cols>
  <sheetData>
    <row r="2" spans="1:6" ht="13.75" thickBot="1">
      <c r="A2" s="14" t="str">
        <f>'Bid Breakdown'!B13</f>
        <v>Richmond Lakeside Tenant Improvement-Ph 1, 4114 Lakeside Drive, Richmond</v>
      </c>
      <c r="C2" s="1"/>
      <c r="D2" s="1"/>
      <c r="E2" s="15"/>
      <c r="F2" s="15"/>
    </row>
    <row r="3" spans="1:6" ht="13.75" thickBot="1">
      <c r="A3" s="78" t="s">
        <v>73</v>
      </c>
      <c r="B3" s="79"/>
      <c r="C3" s="79"/>
      <c r="D3" s="79"/>
      <c r="E3" s="79"/>
      <c r="F3" s="80"/>
    </row>
    <row r="4" spans="1:6" ht="13.75" thickBot="1">
      <c r="A4" s="81" t="s">
        <v>13</v>
      </c>
      <c r="B4" s="82"/>
      <c r="C4" s="78" t="e">
        <f>'Bid Breakdown'!E16:I16</f>
        <v>#VALUE!</v>
      </c>
      <c r="D4" s="79"/>
      <c r="E4" s="79"/>
      <c r="F4" s="80"/>
    </row>
    <row r="5" spans="1:6" ht="6.05" customHeight="1" thickBot="1">
      <c r="A5" s="16"/>
    </row>
    <row r="6" spans="1:6" ht="27" customHeight="1" thickBot="1">
      <c r="A6" s="100" t="s">
        <v>74</v>
      </c>
      <c r="B6" s="101"/>
      <c r="C6" s="8" t="s">
        <v>75</v>
      </c>
      <c r="D6" s="7" t="s">
        <v>76</v>
      </c>
      <c r="E6" s="8" t="s">
        <v>77</v>
      </c>
      <c r="F6" s="8" t="s">
        <v>78</v>
      </c>
    </row>
    <row r="7" spans="1:6" ht="15.75" customHeight="1">
      <c r="A7" s="17">
        <v>1</v>
      </c>
      <c r="B7" s="18" t="s">
        <v>79</v>
      </c>
      <c r="C7" s="19"/>
      <c r="D7" s="19"/>
      <c r="E7" s="9"/>
      <c r="F7" s="26">
        <f>E7*D7</f>
        <v>0</v>
      </c>
    </row>
    <row r="8" spans="1:6" ht="15.75" customHeight="1">
      <c r="A8" s="20">
        <v>2</v>
      </c>
      <c r="B8" s="21" t="s">
        <v>80</v>
      </c>
      <c r="C8" s="22"/>
      <c r="D8" s="22"/>
      <c r="E8" s="10"/>
      <c r="F8" s="26">
        <f t="shared" ref="F8:F13" si="0">E8*D8</f>
        <v>0</v>
      </c>
    </row>
    <row r="9" spans="1:6" ht="15.75" customHeight="1">
      <c r="A9" s="20">
        <v>3</v>
      </c>
      <c r="B9" s="21" t="s">
        <v>81</v>
      </c>
      <c r="C9" s="22"/>
      <c r="D9" s="22"/>
      <c r="E9" s="10"/>
      <c r="F9" s="26">
        <f t="shared" si="0"/>
        <v>0</v>
      </c>
    </row>
    <row r="10" spans="1:6" ht="15.75" customHeight="1">
      <c r="A10" s="20">
        <v>4</v>
      </c>
      <c r="B10" s="21" t="s">
        <v>82</v>
      </c>
      <c r="C10" s="22"/>
      <c r="D10" s="22"/>
      <c r="E10" s="10"/>
      <c r="F10" s="26">
        <f t="shared" si="0"/>
        <v>0</v>
      </c>
    </row>
    <row r="11" spans="1:6" ht="15.75" customHeight="1">
      <c r="A11" s="20">
        <v>5</v>
      </c>
      <c r="B11" s="21" t="s">
        <v>83</v>
      </c>
      <c r="C11" s="22"/>
      <c r="D11" s="22"/>
      <c r="E11" s="10"/>
      <c r="F11" s="26">
        <f t="shared" si="0"/>
        <v>0</v>
      </c>
    </row>
    <row r="12" spans="1:6" ht="15.75" customHeight="1">
      <c r="A12" s="20">
        <v>6</v>
      </c>
      <c r="B12" s="21" t="s">
        <v>84</v>
      </c>
      <c r="C12" s="22"/>
      <c r="D12" s="22"/>
      <c r="E12" s="10"/>
      <c r="F12" s="26">
        <f t="shared" si="0"/>
        <v>0</v>
      </c>
    </row>
    <row r="13" spans="1:6" ht="15.75" customHeight="1">
      <c r="A13" s="20">
        <v>7</v>
      </c>
      <c r="B13" s="21" t="s">
        <v>84</v>
      </c>
      <c r="C13" s="22"/>
      <c r="D13" s="22"/>
      <c r="E13" s="10"/>
      <c r="F13" s="26">
        <f t="shared" si="0"/>
        <v>0</v>
      </c>
    </row>
    <row r="14" spans="1:6" ht="15.75" customHeight="1">
      <c r="A14" s="97" t="s">
        <v>85</v>
      </c>
      <c r="B14" s="98"/>
      <c r="C14" s="98"/>
      <c r="D14" s="98"/>
      <c r="E14" s="99"/>
      <c r="F14" s="27">
        <f>SUM(F7:F13)</f>
        <v>0</v>
      </c>
    </row>
    <row r="15" spans="1:6" ht="13.75" thickBot="1">
      <c r="B15" s="1" t="s">
        <v>86</v>
      </c>
    </row>
    <row r="16" spans="1:6" ht="16.850000000000001" customHeight="1" thickBot="1">
      <c r="A16" s="88" t="s">
        <v>87</v>
      </c>
      <c r="B16" s="89"/>
      <c r="C16" s="89"/>
      <c r="D16" s="89"/>
      <c r="E16" s="89"/>
      <c r="F16" s="90"/>
    </row>
    <row r="17" spans="1:6">
      <c r="A17" s="36">
        <v>1</v>
      </c>
      <c r="B17" s="91" t="s">
        <v>88</v>
      </c>
      <c r="C17" s="92"/>
      <c r="D17" s="93"/>
      <c r="E17" s="23"/>
      <c r="F17" s="34" t="s">
        <v>89</v>
      </c>
    </row>
    <row r="18" spans="1:6">
      <c r="A18" s="36">
        <v>2</v>
      </c>
      <c r="B18" s="94" t="s">
        <v>90</v>
      </c>
      <c r="C18" s="95"/>
      <c r="D18" s="96"/>
      <c r="E18" s="23"/>
      <c r="F18" s="34" t="s">
        <v>89</v>
      </c>
    </row>
    <row r="19" spans="1:6" ht="13.1" customHeight="1">
      <c r="A19" s="11"/>
      <c r="B19" s="13"/>
      <c r="C19" s="12"/>
      <c r="D19" s="12"/>
    </row>
    <row r="20" spans="1:6">
      <c r="A20" s="11"/>
      <c r="B20" s="11"/>
      <c r="C20" s="12"/>
      <c r="D20" s="12"/>
    </row>
    <row r="21" spans="1:6">
      <c r="A21" s="11"/>
      <c r="B21" s="11"/>
      <c r="C21" s="12"/>
      <c r="D21" s="12"/>
    </row>
    <row r="22" spans="1:6">
      <c r="A22" s="11"/>
      <c r="B22" s="11"/>
      <c r="C22" s="12"/>
      <c r="D22" s="12"/>
    </row>
    <row r="23" spans="1:6">
      <c r="A23" s="11"/>
      <c r="B23" s="11"/>
      <c r="C23" s="12"/>
      <c r="D23" s="12"/>
    </row>
    <row r="24" spans="1:6">
      <c r="A24" s="11"/>
      <c r="B24" s="11"/>
      <c r="C24" s="12"/>
      <c r="D24" s="12"/>
    </row>
  </sheetData>
  <mergeCells count="8">
    <mergeCell ref="A16:F16"/>
    <mergeCell ref="B17:D17"/>
    <mergeCell ref="B18:D18"/>
    <mergeCell ref="A14:E14"/>
    <mergeCell ref="A3:F3"/>
    <mergeCell ref="A4:B4"/>
    <mergeCell ref="C4:F4"/>
    <mergeCell ref="A6:B6"/>
  </mergeCells>
  <pageMargins left="0.7" right="0.7" top="0.75" bottom="0.75" header="0.3" footer="0.3"/>
  <pageSetup scale="94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BCD84EE7D663448CAD65349292BFCB" ma:contentTypeVersion="0" ma:contentTypeDescription="Create a new document." ma:contentTypeScope="" ma:versionID="94cd2f52c2e3c3b3ddd81ffd82db5d60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FB8A275-CD68-445E-99E5-94CA659414BB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4FA0FCB-61A1-4025-A6E4-BA772EAAFA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332422-5DBD-414F-B233-9AFCCF1888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 Breakdown</vt:lpstr>
      <vt:lpstr>Hourly Rates</vt:lpstr>
      <vt:lpstr>'Bid Breakdown'!Print_Area</vt:lpstr>
      <vt:lpstr>'Hourly Rates'!Print_Area</vt:lpstr>
    </vt:vector>
  </TitlesOfParts>
  <Manager/>
  <Company>Cushman and Wakefield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nanreed</dc:creator>
  <cp:keywords/>
  <dc:description/>
  <cp:lastModifiedBy>Grecia Orosco</cp:lastModifiedBy>
  <cp:revision/>
  <dcterms:created xsi:type="dcterms:W3CDTF">2012-04-12T17:08:56Z</dcterms:created>
  <dcterms:modified xsi:type="dcterms:W3CDTF">2019-05-01T15:34:58Z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0x010100E3BCD84EE7D663448CAD65349292BFCB</vt:lpwstr>
  </property>
</Properties>
</file>